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Кондитерс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<sst xmlns="http://schemas.openxmlformats.org/spreadsheetml/2006/main" count="58" uniqueCount="42">
  <si>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</si>
  <si>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</si>
  <si>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</si>
  <si>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</si>
  <si>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</si>
  <si>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</si>
  <si>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2. ООО  "ТЕКОРА", 350033, Краснодарский край, Краснодар г, Ставропольская ул, дом № 96А, тел.: (861) 210-12-55</t>
  </si>
  <si>
    <t>1. ООО "Радиус Юг", 350051, Краснодарский край, Краснодар г, Рашпилевская ул, дом № 244, тел.: +7 (861) 210-01-91, +7 (918) 022-09-35</t>
  </si>
  <si>
    <t>3. ООО  "Флексопечать", 350007, Краснодарский край, Краснодар г, Зиповская ул, дом № 5, тел.: 8-918-318-10-00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</si>
  <si>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</si>
  <si>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</si>
  <si>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</si>
  <si>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</si>
  <si>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к/коробка</t>
  </si>
  <si>
    <t>весовое</t>
  </si>
  <si>
    <t xml:space="preserve">Печенье </t>
  </si>
  <si>
    <t>весовое,</t>
  </si>
  <si>
    <t>Пряники</t>
  </si>
  <si>
    <t xml:space="preserve">глазированные, весовые, </t>
  </si>
  <si>
    <t>г/ящ</t>
  </si>
  <si>
    <t xml:space="preserve">Мармелад </t>
  </si>
  <si>
    <t>весовой, фруктово-ягодный</t>
  </si>
  <si>
    <t>Зефир</t>
  </si>
  <si>
    <t xml:space="preserve">весовой </t>
  </si>
  <si>
    <t xml:space="preserve">Вафли </t>
  </si>
  <si>
    <t xml:space="preserve">весовые, сразличными начинками </t>
  </si>
  <si>
    <t xml:space="preserve">Сушки </t>
  </si>
  <si>
    <t>весовые</t>
  </si>
  <si>
    <t xml:space="preserve">п/мешок </t>
  </si>
  <si>
    <t>Конфеты карамель</t>
  </si>
  <si>
    <t>Конфеты шоколадные</t>
  </si>
  <si>
    <t>Коммерческое предложение 
 ОАО "Кондитерский комбинат "Кубань"</t>
  </si>
  <si>
    <t>Данные  мониторинга РЭК – департамента цен и тарифов КК (www.rek23.ru. от 01.06.2012г.)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</si>
  <si>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</si>
  <si>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</si>
  <si>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</si>
  <si>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</si>
  <si>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</si>
  <si>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Коммерческое предложение 
ИП Тян С.Г.</t>
  </si>
  <si>
    <t>Коммерческое предложение от ОАО "ЮМК"</t>
  </si>
  <si>
    <t xml:space="preserve">Галеты </t>
  </si>
  <si>
    <t>Обоснование начальной (максимальной) цены договора 
на поставку продуктов питания (Кондитерские изделия)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</si>
</sst>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/>
      <protection/>
    </xf>
    <xf numFmtId="0" fontId="3" fillId="0" borderId="0" xfId="52" applyFont="1" applyBorder="1" applyAlignment="1">
      <alignment/>
      <protection/>
    </xf>
    <xf numFmtId="0" fontId="0" fillId="0" borderId="0" xfId="0" applyFont="1" applyBorder="1" applyAlignment="1">
      <alignment/>
    </xf>
    <xf numFmtId="4" fontId="3" fillId="0" borderId="0" xfId="52" applyNumberFormat="1" applyFont="1" applyBorder="1" applyAlignment="1">
      <alignment vertical="top" wrapText="1"/>
      <protection/>
    </xf>
    <xf numFmtId="0" fontId="4" fillId="0" borderId="0" xfId="0" applyFont="1" applyFill="1" applyAlignment="1" applyProtection="1">
      <alignment/>
      <protection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tabSelected="1" zoomScale="85" zoomScaleNormal="85" zoomScaleSheetLayoutView="85" zoomScalePageLayoutView="0" workbookViewId="0" topLeftCell="A7">
      <selection activeCell="B6" sqref="B6:L6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20.8515625" style="0" hidden="1" customWidth="1"/>
    <col min="4" max="4" width="11.28125" style="0" hidden="1" customWidth="1"/>
    <col min="5" max="5" width="8.8515625" style="0" customWidth="1"/>
    <col min="6" max="6" width="7.421875" style="0" customWidth="1"/>
    <col min="7" max="7" width="12.421875" style="0" customWidth="1"/>
    <col min="8" max="10" width="9.140625" style="0" customWidth="1"/>
    <col min="11" max="11" width="10.8515625" style="0" customWidth="1"/>
    <col min="12" max="12" width="12.421875" style="0" customWidth="1"/>
  </cols>
  <sheetData>
    <row r="1" spans="10:12" ht="15">
      <c r="J1" s="20" t="s">
        <v>33</v>
      </c>
      <c r="K1" s="20"/>
      <c r="L1" s="20"/>
    </row>
    <row r="2" spans="10:12" ht="15">
      <c r="J2" s="20" t="s">
        <v>34</v>
      </c>
      <c r="K2" s="20"/>
      <c r="L2" s="20"/>
    </row>
    <row r="3" spans="10:12" ht="15">
      <c r="J3" s="20" t="s">
        <v>35</v>
      </c>
      <c r="K3" s="20"/>
      <c r="L3" s="20"/>
    </row>
    <row r="4" spans="10:12" ht="15">
      <c r="J4" s="12"/>
      <c r="K4" s="12"/>
      <c r="L4" s="12"/>
    </row>
    <row r="5" spans="1:12" ht="30.75" customHeight="1">
      <c r="A5" s="1"/>
      <c r="B5" s="22" t="s">
        <v>41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.75">
      <c r="A6" s="1"/>
      <c r="B6" s="24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5" customHeight="1">
      <c r="A8" s="25" t="s">
        <v>1</v>
      </c>
      <c r="B8" s="26" t="s">
        <v>2</v>
      </c>
      <c r="C8" s="10"/>
      <c r="D8" s="10"/>
      <c r="E8" s="27" t="s">
        <v>3</v>
      </c>
      <c r="F8" s="27" t="s">
        <v>4</v>
      </c>
      <c r="G8" s="28" t="s">
        <v>11</v>
      </c>
      <c r="H8" s="29"/>
      <c r="I8" s="29"/>
      <c r="J8" s="30"/>
      <c r="K8" s="27" t="s">
        <v>9</v>
      </c>
      <c r="L8" s="27" t="s">
        <v>5</v>
      </c>
    </row>
    <row r="9" spans="1:12" ht="173.25" customHeight="1">
      <c r="A9" s="25"/>
      <c r="B9" s="26"/>
      <c r="C9" s="10"/>
      <c r="D9" s="10"/>
      <c r="E9" s="27"/>
      <c r="F9" s="27"/>
      <c r="G9" s="9" t="s">
        <v>32</v>
      </c>
      <c r="H9" s="9" t="s">
        <v>39</v>
      </c>
      <c r="I9" s="9" t="s">
        <v>31</v>
      </c>
      <c r="J9" s="9" t="s">
        <v>38</v>
      </c>
      <c r="K9" s="27"/>
      <c r="L9" s="27"/>
    </row>
    <row r="10" spans="1:12" ht="21" customHeight="1">
      <c r="A10" s="31">
        <v>1</v>
      </c>
      <c r="B10" s="2" t="s">
        <v>40</v>
      </c>
      <c r="C10" s="2" t="s">
        <v>14</v>
      </c>
      <c r="D10" s="2" t="s">
        <v>13</v>
      </c>
      <c r="E10" s="3" t="s">
        <v>12</v>
      </c>
      <c r="F10" s="11">
        <v>1072</v>
      </c>
      <c r="G10" s="7">
        <v>52.3</v>
      </c>
      <c r="H10" s="7"/>
      <c r="I10" s="7">
        <v>39.11</v>
      </c>
      <c r="J10" s="7">
        <v>39.91</v>
      </c>
      <c r="K10" s="7">
        <f aca="true" t="shared" si="0" ref="K10:K18">AVERAGE(G10:J10)</f>
        <v>43.77333333333333</v>
      </c>
      <c r="L10" s="7">
        <f aca="true" t="shared" si="1" ref="L10:L18">ROUND(K10*F10,2)</f>
        <v>46925.01</v>
      </c>
    </row>
    <row r="11" spans="1:12" ht="17.25" customHeight="1">
      <c r="A11" s="32">
        <v>2</v>
      </c>
      <c r="B11" s="2" t="s">
        <v>15</v>
      </c>
      <c r="C11" s="2" t="s">
        <v>16</v>
      </c>
      <c r="D11" s="2" t="s">
        <v>13</v>
      </c>
      <c r="E11" s="3" t="s">
        <v>12</v>
      </c>
      <c r="F11" s="11">
        <v>460</v>
      </c>
      <c r="G11" s="7">
        <v>70.3</v>
      </c>
      <c r="H11" s="7">
        <v>72.26</v>
      </c>
      <c r="I11" s="7">
        <v>64.5</v>
      </c>
      <c r="J11" s="7">
        <v>74</v>
      </c>
      <c r="K11" s="7">
        <f t="shared" si="0"/>
        <v>70.265</v>
      </c>
      <c r="L11" s="7">
        <f t="shared" si="1"/>
        <v>32321.9</v>
      </c>
    </row>
    <row r="12" spans="1:12" ht="30">
      <c r="A12" s="31">
        <v>3</v>
      </c>
      <c r="B12" s="2" t="s">
        <v>17</v>
      </c>
      <c r="C12" s="2" t="s">
        <v>18</v>
      </c>
      <c r="D12" s="2" t="s">
        <v>19</v>
      </c>
      <c r="E12" s="3" t="s">
        <v>12</v>
      </c>
      <c r="F12" s="11">
        <v>721</v>
      </c>
      <c r="G12" s="7">
        <v>51.9</v>
      </c>
      <c r="H12" s="7">
        <v>50.76</v>
      </c>
      <c r="I12" s="7">
        <v>76.5</v>
      </c>
      <c r="J12" s="7">
        <v>56.25</v>
      </c>
      <c r="K12" s="7">
        <f t="shared" si="0"/>
        <v>58.8525</v>
      </c>
      <c r="L12" s="7">
        <f t="shared" si="1"/>
        <v>42432.65</v>
      </c>
    </row>
    <row r="13" spans="1:12" ht="30">
      <c r="A13" s="32">
        <v>4</v>
      </c>
      <c r="B13" s="2" t="s">
        <v>20</v>
      </c>
      <c r="C13" s="2" t="s">
        <v>21</v>
      </c>
      <c r="D13" s="2" t="s">
        <v>13</v>
      </c>
      <c r="E13" s="3" t="s">
        <v>12</v>
      </c>
      <c r="F13" s="11">
        <v>368</v>
      </c>
      <c r="G13" s="7">
        <v>85.8</v>
      </c>
      <c r="H13" s="7">
        <v>101.18</v>
      </c>
      <c r="I13" s="7">
        <v>102</v>
      </c>
      <c r="J13" s="7">
        <v>94.32</v>
      </c>
      <c r="K13" s="7">
        <f t="shared" si="0"/>
        <v>95.825</v>
      </c>
      <c r="L13" s="7">
        <f t="shared" si="1"/>
        <v>35263.6</v>
      </c>
    </row>
    <row r="14" spans="1:12" ht="15">
      <c r="A14" s="31">
        <v>5</v>
      </c>
      <c r="B14" s="2" t="s">
        <v>22</v>
      </c>
      <c r="C14" s="2" t="s">
        <v>23</v>
      </c>
      <c r="D14" s="2" t="s">
        <v>13</v>
      </c>
      <c r="E14" s="3" t="s">
        <v>12</v>
      </c>
      <c r="F14" s="11">
        <v>695</v>
      </c>
      <c r="G14" s="7">
        <v>90.2</v>
      </c>
      <c r="H14" s="7">
        <v>111.04</v>
      </c>
      <c r="I14" s="7"/>
      <c r="J14" s="7">
        <v>83.32</v>
      </c>
      <c r="K14" s="7">
        <f t="shared" si="0"/>
        <v>94.85333333333334</v>
      </c>
      <c r="L14" s="7">
        <f t="shared" si="1"/>
        <v>65923.07</v>
      </c>
    </row>
    <row r="15" spans="1:12" ht="45">
      <c r="A15" s="32">
        <v>6</v>
      </c>
      <c r="B15" s="2" t="s">
        <v>24</v>
      </c>
      <c r="C15" s="2" t="s">
        <v>25</v>
      </c>
      <c r="D15" s="2" t="s">
        <v>19</v>
      </c>
      <c r="E15" s="3" t="s">
        <v>12</v>
      </c>
      <c r="F15" s="11">
        <v>1211</v>
      </c>
      <c r="G15" s="7">
        <v>78.2</v>
      </c>
      <c r="H15" s="7">
        <v>95.3</v>
      </c>
      <c r="I15" s="7">
        <v>70.2</v>
      </c>
      <c r="J15" s="7">
        <v>64.85</v>
      </c>
      <c r="K15" s="7">
        <f t="shared" si="0"/>
        <v>77.13749999999999</v>
      </c>
      <c r="L15" s="7">
        <f t="shared" si="1"/>
        <v>93413.51</v>
      </c>
    </row>
    <row r="16" spans="1:12" ht="15">
      <c r="A16" s="31">
        <v>7</v>
      </c>
      <c r="B16" s="2" t="s">
        <v>26</v>
      </c>
      <c r="C16" s="2" t="s">
        <v>27</v>
      </c>
      <c r="D16" s="2" t="s">
        <v>28</v>
      </c>
      <c r="E16" s="3" t="s">
        <v>12</v>
      </c>
      <c r="F16" s="11">
        <v>191</v>
      </c>
      <c r="G16" s="7">
        <v>52.6</v>
      </c>
      <c r="H16" s="7">
        <v>50.49</v>
      </c>
      <c r="I16" s="7"/>
      <c r="J16" s="7">
        <v>43.7</v>
      </c>
      <c r="K16" s="7">
        <f t="shared" si="0"/>
        <v>48.93000000000001</v>
      </c>
      <c r="L16" s="7">
        <f t="shared" si="1"/>
        <v>9345.63</v>
      </c>
    </row>
    <row r="17" spans="1:12" ht="15">
      <c r="A17" s="32">
        <v>8</v>
      </c>
      <c r="B17" s="2" t="s">
        <v>29</v>
      </c>
      <c r="C17" s="2" t="s">
        <v>27</v>
      </c>
      <c r="D17" s="2" t="s">
        <v>13</v>
      </c>
      <c r="E17" s="3" t="s">
        <v>12</v>
      </c>
      <c r="F17" s="11">
        <v>304</v>
      </c>
      <c r="G17" s="7">
        <v>100</v>
      </c>
      <c r="H17" s="7">
        <v>80.5</v>
      </c>
      <c r="I17" s="7"/>
      <c r="J17" s="7">
        <v>60.15</v>
      </c>
      <c r="K17" s="7">
        <f t="shared" si="0"/>
        <v>80.21666666666667</v>
      </c>
      <c r="L17" s="7">
        <f t="shared" si="1"/>
        <v>24385.87</v>
      </c>
    </row>
    <row r="18" spans="1:12" ht="15">
      <c r="A18" s="31">
        <v>9</v>
      </c>
      <c r="B18" s="2" t="s">
        <v>30</v>
      </c>
      <c r="C18" s="2" t="s">
        <v>27</v>
      </c>
      <c r="D18" s="2" t="s">
        <v>13</v>
      </c>
      <c r="E18" s="3" t="s">
        <v>12</v>
      </c>
      <c r="F18" s="11">
        <v>652</v>
      </c>
      <c r="G18" s="7">
        <v>158.6</v>
      </c>
      <c r="H18" s="7">
        <v>107.87</v>
      </c>
      <c r="I18" s="7">
        <v>125</v>
      </c>
      <c r="J18" s="7">
        <v>150.63</v>
      </c>
      <c r="K18" s="7">
        <f t="shared" si="0"/>
        <v>135.525</v>
      </c>
      <c r="L18" s="7">
        <f t="shared" si="1"/>
        <v>88362.3</v>
      </c>
    </row>
    <row r="19" spans="1:12" ht="15">
      <c r="A19" s="4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5">
        <f>SUM(L10:L18)</f>
        <v>438373.54</v>
      </c>
    </row>
    <row r="20" spans="1:12" ht="1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1:12" ht="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3" spans="1:12" s="14" customFormat="1" ht="15.75">
      <c r="A23" s="18" t="s">
        <v>36</v>
      </c>
      <c r="B23" s="18"/>
      <c r="C23" s="18"/>
      <c r="D23" s="18"/>
      <c r="E23" s="18"/>
      <c r="F23" s="13"/>
      <c r="G23" s="18"/>
      <c r="H23" s="18"/>
      <c r="I23" s="18"/>
      <c r="J23" s="18"/>
      <c r="K23" s="21" t="s">
        <v>37</v>
      </c>
      <c r="L23" s="21"/>
    </row>
    <row r="24" spans="1:12" ht="28.5" customHeight="1" hidden="1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8.5" customHeight="1" hidden="1">
      <c r="A25" s="19" t="s">
        <v>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6" customFormat="1" ht="35.25" customHeight="1" hidden="1">
      <c r="A26" s="19" t="s">
        <v>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16">
    <mergeCell ref="B8:B9"/>
    <mergeCell ref="E8:E9"/>
    <mergeCell ref="F8:F9"/>
    <mergeCell ref="K8:K9"/>
    <mergeCell ref="L8:L9"/>
    <mergeCell ref="G8:J8"/>
    <mergeCell ref="A24:L24"/>
    <mergeCell ref="A25:L25"/>
    <mergeCell ref="A26:L26"/>
    <mergeCell ref="J1:L1"/>
    <mergeCell ref="J2:L2"/>
    <mergeCell ref="J3:L3"/>
    <mergeCell ref="K23:L23"/>
    <mergeCell ref="B5:L5"/>
    <mergeCell ref="B6:L6"/>
    <mergeCell ref="A8:A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2012-06-15T08:15:27Z</cp:lastPrinted>
  <dcterms:created xsi:type="dcterms:W3CDTF">2012-05-14T14:53:32Z</dcterms:created>
  <dcterms:modified xsi:type="dcterms:W3CDTF">2012-06-15T14:56:29Z</dcterms:modified>
  <cp:category/>
  <cp:version/>
  <cp:contentType/>
  <cp:contentStatus/>
</cp:coreProperties>
</file>